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P:\AAIS\STUDY ABROAD\FLSA\Faculty Proposal Docs\"/>
    </mc:Choice>
  </mc:AlternateContent>
  <xr:revisionPtr revIDLastSave="0" documentId="13_ncr:1_{C8763E1C-8D95-43B5-94CA-60A6A7A226AD}" xr6:coauthVersionLast="47" xr6:coauthVersionMax="47" xr10:uidLastSave="{00000000-0000-0000-0000-000000000000}"/>
  <bookViews>
    <workbookView xWindow="1170" yWindow="690" windowWidth="21540" windowHeight="15510" xr2:uid="{00000000-000D-0000-FFFF-FFFF00000000}"/>
  </bookViews>
  <sheets>
    <sheet name="Proposed Budget" sheetId="1" r:id="rId1"/>
    <sheet name="Int'l Meals" sheetId="2" r:id="rId2"/>
  </sheets>
  <definedNames>
    <definedName name="_xlnm.Print_Area" localSheetId="0">'Proposed Budget'!$A$1:$C$35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2" l="1"/>
  <c r="C27" i="1" l="1"/>
  <c r="C28" i="1" s="1"/>
  <c r="C29" i="1" l="1"/>
  <c r="C32" i="1" s="1"/>
  <c r="C33" i="1" l="1"/>
</calcChain>
</file>

<file path=xl/sharedStrings.xml><?xml version="1.0" encoding="utf-8"?>
<sst xmlns="http://schemas.openxmlformats.org/spreadsheetml/2006/main" count="82" uniqueCount="78">
  <si>
    <t>Anticipated Program Costs/Expenses</t>
  </si>
  <si>
    <t>Student travel costs</t>
  </si>
  <si>
    <t>Minimum number of students required (consider fiscal and course minimums).  This budget will be based on the minimum number of student participants.</t>
  </si>
  <si>
    <t xml:space="preserve">  </t>
  </si>
  <si>
    <t xml:space="preserve">FGCU Faculty Led Study Abroad Program  Budget Page     </t>
  </si>
  <si>
    <t xml:space="preserve">                                                            Subtotal Costs</t>
  </si>
  <si>
    <t xml:space="preserve">                                Total Student Fees (total anticipated revenue)    </t>
  </si>
  <si>
    <t>total / not per student</t>
  </si>
  <si>
    <t xml:space="preserve"> Grant Funds (Please Describe)  </t>
  </si>
  <si>
    <t xml:space="preserve"> Other Funds (please describe) </t>
  </si>
  <si>
    <r>
      <t xml:space="preserve">                                                            </t>
    </r>
    <r>
      <rPr>
        <b/>
        <sz val="11"/>
        <color theme="1"/>
        <rFont val="Calibri"/>
        <family val="2"/>
        <scheme val="minor"/>
      </rPr>
      <t>Total Program Cost per Student 
(Student Fees ÷ minimum number of students)</t>
    </r>
  </si>
  <si>
    <r>
      <rPr>
        <b/>
        <sz val="14"/>
        <color theme="1"/>
        <rFont val="Calibri"/>
        <family val="2"/>
        <scheme val="minor"/>
      </rPr>
      <t xml:space="preserve">Faculty Leader and Co-leader Travel Costs
</t>
    </r>
    <r>
      <rPr>
        <b/>
        <sz val="12"/>
        <color theme="1"/>
        <rFont val="Calibri"/>
        <family val="2"/>
        <scheme val="minor"/>
      </rPr>
      <t xml:space="preserve">              (to be covered by student fees)</t>
    </r>
  </si>
  <si>
    <r>
      <t xml:space="preserve">                        Contingency Funds (minimum </t>
    </r>
    <r>
      <rPr>
        <b/>
        <sz val="12"/>
        <color theme="1"/>
        <rFont val="Calibri"/>
        <family val="2"/>
        <scheme val="minor"/>
      </rPr>
      <t xml:space="preserve">10% </t>
    </r>
    <r>
      <rPr>
        <sz val="12"/>
        <color theme="1"/>
        <rFont val="Calibri"/>
        <family val="2"/>
        <scheme val="minor"/>
      </rPr>
      <t>of subtotal costs)</t>
    </r>
  </si>
  <si>
    <t xml:space="preserve">                          Costs with Contingency (subtotal + contingency)</t>
  </si>
  <si>
    <t>Describe faculty costs that will be covered by grants 
(such as faculty professional development grants from your college).</t>
  </si>
  <si>
    <t>*Students must make their own arrangements for air tickets.  GEO does not purchase air tickets for students and student airfare should not be included in this budget.</t>
  </si>
  <si>
    <t>*All program costs expended from student fees must be considered “consumables” and cannot include equipment purchases</t>
  </si>
  <si>
    <t>*The final program fee will be determined by GEO.</t>
  </si>
  <si>
    <r>
      <t xml:space="preserve">*Student program fees are partially based on the data collected on this form.  Please estimate as accurately as possible and use higher estimates if unsure of an item because GEO typically cannot increase costs after the program fee is advertised. 
                                                                Default minimum number of students is </t>
    </r>
    <r>
      <rPr>
        <b/>
        <sz val="9"/>
        <color theme="1"/>
        <rFont val="Calibri"/>
        <family val="2"/>
        <scheme val="minor"/>
      </rPr>
      <t>12</t>
    </r>
    <r>
      <rPr>
        <sz val="9"/>
        <color theme="1"/>
        <rFont val="Calibri"/>
        <family val="2"/>
        <scheme val="minor"/>
      </rPr>
      <t xml:space="preserve">, please adjust accordingly.    </t>
    </r>
  </si>
  <si>
    <t xml:space="preserve">14.     In-country transportation </t>
  </si>
  <si>
    <t xml:space="preserve">15.     Required events </t>
  </si>
  <si>
    <t xml:space="preserve">16.     Other </t>
  </si>
  <si>
    <t>NAME:</t>
  </si>
  <si>
    <t xml:space="preserve"> </t>
  </si>
  <si>
    <t>Country</t>
  </si>
  <si>
    <t>Location</t>
  </si>
  <si>
    <t>Effective Date</t>
  </si>
  <si>
    <t>M &amp; IE Rate</t>
  </si>
  <si>
    <t>Breakfast</t>
  </si>
  <si>
    <t>Lunch</t>
  </si>
  <si>
    <t>Dinner</t>
  </si>
  <si>
    <t>Canada</t>
  </si>
  <si>
    <t>St. Johns. Newfoundland</t>
  </si>
  <si>
    <t>Meal Allowance</t>
  </si>
  <si>
    <t xml:space="preserve">Date </t>
  </si>
  <si>
    <t>Location/Country Departed From</t>
  </si>
  <si>
    <t>Time Left</t>
  </si>
  <si>
    <t>Location/Country Arrived to</t>
  </si>
  <si>
    <t>Time Arrived</t>
  </si>
  <si>
    <t xml:space="preserve">Dinner </t>
  </si>
  <si>
    <t>Per Diem</t>
  </si>
  <si>
    <t>USA</t>
  </si>
  <si>
    <t>11:25am</t>
  </si>
  <si>
    <t>Newfoundland, Canada</t>
  </si>
  <si>
    <t>8:59pm</t>
  </si>
  <si>
    <t>5:45am</t>
  </si>
  <si>
    <t>1:43pm</t>
  </si>
  <si>
    <t>Total Meal Allowance</t>
  </si>
  <si>
    <t>Steps for calculation international meal allowance</t>
  </si>
  <si>
    <t xml:space="preserve">1. Go to Foreign Per Diem Rates by Location </t>
  </si>
  <si>
    <t>2. Choose the country you will be traveling to. Click go.</t>
  </si>
  <si>
    <t>3. Under Previous rates, chose the correct month of travel. Click go</t>
  </si>
  <si>
    <t xml:space="preserve">4. Find your location and fill out the top of this form with the information of Country, location, effective date, &amp;  M &amp; IE Rate </t>
  </si>
  <si>
    <t>5. Choose Printer friendly and save a copy to your files. This will be needed for your attachment on the expense report</t>
  </si>
  <si>
    <t>6. Go to Appendix B - Allocation of M &amp; IE Rates</t>
  </si>
  <si>
    <t xml:space="preserve">7. Find your location/country's M &amp; IE rate. </t>
  </si>
  <si>
    <t xml:space="preserve">8. Fill in the form for the breakfast, lunch and dinner rate for that location. </t>
  </si>
  <si>
    <t xml:space="preserve">9. Use the snipping tool to take a screenshot of the breakdown of meal. This will be attached to your expense report. </t>
  </si>
  <si>
    <t xml:space="preserve">10. Fill in the remainder of this form using your flight departure and arrival dates to help calculate accurate meal allowance. </t>
  </si>
  <si>
    <t>International meal rates do not start until you land in that country. You will receive US rates until you land.</t>
  </si>
  <si>
    <t xml:space="preserve">International meal rates stop the moment you leave that country. US rates start the moment you board the plane. </t>
  </si>
  <si>
    <t>11. Once fully filled out, you will use this document, along with the copy of the country's meal rates and the screenshot of the breakdown on your expense report.</t>
  </si>
  <si>
    <r>
      <t xml:space="preserve">12. The expense item to use is </t>
    </r>
    <r>
      <rPr>
        <b/>
        <sz val="11"/>
        <color indexed="8"/>
        <rFont val="Calibri"/>
        <family val="2"/>
      </rPr>
      <t>International Meal Allowance</t>
    </r>
    <r>
      <rPr>
        <sz val="11"/>
        <color theme="1"/>
        <rFont val="Calibri"/>
        <family val="2"/>
        <scheme val="minor"/>
      </rPr>
      <t xml:space="preserve">. </t>
    </r>
  </si>
  <si>
    <t xml:space="preserve">13.     Meals (See Int'l Meal calculation sheet) </t>
  </si>
  <si>
    <r>
      <t xml:space="preserve">Brief Description
</t>
    </r>
    <r>
      <rPr>
        <b/>
        <sz val="9"/>
        <color theme="1"/>
        <rFont val="Calibri"/>
        <family val="2"/>
        <scheme val="minor"/>
      </rPr>
      <t>(if needed)</t>
    </r>
  </si>
  <si>
    <t>1.     Accommodations</t>
  </si>
  <si>
    <t>2.     Meals</t>
  </si>
  <si>
    <t>3.     In-country transportation (buses, airfare, trains, boats, etc.)</t>
  </si>
  <si>
    <t>4.     Guest lecture fees/classroom costs/translators, etc.</t>
  </si>
  <si>
    <t>5.     Third party vendor fees</t>
  </si>
  <si>
    <t>6.     Required events (museum entry fees, excursions, guide fees)</t>
  </si>
  <si>
    <t>8.     Other (i.e. Dolphin Transport - Spring Break programs only)</t>
  </si>
  <si>
    <t xml:space="preserve">9.    Other (i.e. anything not included above)  </t>
  </si>
  <si>
    <t>10.     US Transportation Costs if any (i.e. taxi to airport)</t>
  </si>
  <si>
    <t>11.     Airfare  (r/t from RSW)</t>
  </si>
  <si>
    <t>12.     Accommodations (may include 1 day prior/after program)</t>
  </si>
  <si>
    <t>7.     Health and Emergency Insurance
        ($30 up to 14 days, $50 per month per individual)</t>
  </si>
  <si>
    <t>FLSA Country Desitination(s):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</si>
</sst>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b/>
      <sz val="10"/>
      <color theme="1"/>
      <name val="Verdana"/>
      <family val="2"/>
    </font>
    <font>
      <sz val="10"/>
      <color theme="1"/>
      <name val="Verdana"/>
      <family val="2"/>
    </font>
    <font>
      <sz val="10"/>
      <color rgb="FF000000"/>
      <name val="Calibri"/>
      <family val="2"/>
      <scheme val="minor"/>
    </font>
    <font>
      <b/>
      <sz val="16"/>
      <color theme="1"/>
      <name val="Arial"/>
      <family val="2"/>
    </font>
    <font>
      <sz val="16"/>
      <color theme="1"/>
      <name val="Arial"/>
      <family val="2"/>
    </font>
    <font>
      <b/>
      <sz val="11"/>
      <color indexed="8"/>
      <name val="Calibri"/>
      <family val="2"/>
    </font>
  </fonts>
  <fills count="4">
    <fill>
      <patternFill patternType="none"/>
    </fill>
    <fill>
      <patternFill patternType="gray125"/>
    </fill>
    <fill>
      <patternFill patternType="solid">
        <fgColor rgb="FFFFFFFF"/>
        <bgColor indexed="64"/>
      </patternFill>
    </fill>
    <fill>
      <patternFill patternType="solid">
        <fgColor rgb="FFFFFFFF"/>
        <bgColor rgb="FFFFFFFF"/>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9" fillId="0" borderId="0" applyFont="0" applyFill="0" applyBorder="0" applyAlignment="0" applyProtection="0"/>
    <xf numFmtId="0" fontId="10" fillId="0" borderId="0" applyNumberFormat="0" applyFill="0" applyBorder="0" applyAlignment="0" applyProtection="0"/>
    <xf numFmtId="0" fontId="13" fillId="0" borderId="0"/>
  </cellStyleXfs>
  <cellXfs count="81">
    <xf numFmtId="0" fontId="0" fillId="0" borderId="0" xfId="0"/>
    <xf numFmtId="0" fontId="0" fillId="0" borderId="0" xfId="0" applyAlignment="1">
      <alignment wrapText="1"/>
    </xf>
    <xf numFmtId="0" fontId="0" fillId="0" borderId="2" xfId="0" applyBorder="1"/>
    <xf numFmtId="0" fontId="2" fillId="0" borderId="1" xfId="0" applyFont="1" applyBorder="1" applyAlignment="1">
      <alignment horizontal="center" wrapText="1"/>
    </xf>
    <xf numFmtId="0" fontId="0" fillId="0" borderId="1" xfId="0" applyBorder="1" applyAlignment="1">
      <alignment wrapText="1"/>
    </xf>
    <xf numFmtId="8" fontId="0" fillId="0" borderId="2" xfId="0" applyNumberFormat="1" applyBorder="1"/>
    <xf numFmtId="0" fontId="0" fillId="0" borderId="3" xfId="0" applyBorder="1" applyAlignment="1">
      <alignment wrapText="1"/>
    </xf>
    <xf numFmtId="0" fontId="0" fillId="0" borderId="4" xfId="0" applyBorder="1"/>
    <xf numFmtId="0" fontId="2" fillId="0" borderId="5" xfId="0" applyFont="1" applyBorder="1" applyAlignment="1">
      <alignment horizontal="center" wrapText="1"/>
    </xf>
    <xf numFmtId="0" fontId="0" fillId="0" borderId="5" xfId="0" applyBorder="1" applyAlignment="1">
      <alignment wrapText="1"/>
    </xf>
    <xf numFmtId="0" fontId="0" fillId="0" borderId="5" xfId="0" applyBorder="1" applyAlignment="1">
      <alignment horizontal="center" wrapText="1"/>
    </xf>
    <xf numFmtId="0" fontId="0" fillId="0" borderId="6" xfId="0" applyBorder="1" applyAlignment="1">
      <alignment wrapText="1"/>
    </xf>
    <xf numFmtId="0" fontId="0" fillId="0" borderId="1" xfId="0" applyBorder="1" applyAlignment="1">
      <alignment horizontal="right" wrapText="1"/>
    </xf>
    <xf numFmtId="0" fontId="0" fillId="0" borderId="5" xfId="0" applyBorder="1" applyAlignment="1">
      <alignment vertical="center" wrapText="1"/>
    </xf>
    <xf numFmtId="8" fontId="0" fillId="0" borderId="2" xfId="0" applyNumberFormat="1" applyBorder="1" applyAlignment="1">
      <alignment vertical="center"/>
    </xf>
    <xf numFmtId="0" fontId="8" fillId="0" borderId="1" xfId="0" applyFont="1" applyBorder="1" applyAlignment="1">
      <alignment horizontal="right" vertical="center" wrapText="1"/>
    </xf>
    <xf numFmtId="0" fontId="2" fillId="0" borderId="2" xfId="0" applyFont="1" applyBorder="1" applyAlignment="1">
      <alignment horizontal="center" vertical="center"/>
    </xf>
    <xf numFmtId="0" fontId="8" fillId="0" borderId="10" xfId="0" applyFont="1" applyBorder="1" applyAlignment="1">
      <alignment horizontal="right" wrapText="1"/>
    </xf>
    <xf numFmtId="0" fontId="0" fillId="0" borderId="11" xfId="0" applyBorder="1" applyAlignment="1">
      <alignment wrapText="1"/>
    </xf>
    <xf numFmtId="0" fontId="6" fillId="0" borderId="1" xfId="0" applyFont="1" applyBorder="1" applyAlignment="1">
      <alignment horizontal="left" wrapText="1"/>
    </xf>
    <xf numFmtId="0" fontId="1" fillId="0" borderId="1" xfId="0" applyFont="1" applyBorder="1" applyAlignment="1">
      <alignment wrapText="1"/>
    </xf>
    <xf numFmtId="14" fontId="2" fillId="0" borderId="0" xfId="0" applyNumberFormat="1" applyFont="1"/>
    <xf numFmtId="14" fontId="0" fillId="0" borderId="0" xfId="0" applyNumberFormat="1"/>
    <xf numFmtId="14" fontId="2" fillId="0" borderId="10" xfId="0" applyNumberFormat="1" applyFont="1" applyBorder="1" applyAlignment="1">
      <alignment horizontal="center" wrapText="1"/>
    </xf>
    <xf numFmtId="0" fontId="2" fillId="0" borderId="10" xfId="0" applyFont="1" applyBorder="1" applyAlignment="1">
      <alignment horizontal="center" wrapText="1"/>
    </xf>
    <xf numFmtId="0" fontId="11" fillId="2" borderId="12" xfId="0" applyFont="1" applyFill="1" applyBorder="1" applyAlignment="1">
      <alignment vertical="center" wrapText="1"/>
    </xf>
    <xf numFmtId="14" fontId="0" fillId="0" borderId="10" xfId="0" applyNumberFormat="1" applyBorder="1"/>
    <xf numFmtId="0" fontId="0" fillId="0" borderId="10" xfId="0" applyBorder="1"/>
    <xf numFmtId="15" fontId="0" fillId="0" borderId="10" xfId="0" applyNumberFormat="1" applyBorder="1"/>
    <xf numFmtId="0" fontId="0" fillId="0" borderId="10" xfId="0" applyBorder="1" applyAlignment="1">
      <alignment horizontal="center" vertical="center"/>
    </xf>
    <xf numFmtId="44" fontId="12" fillId="2" borderId="10" xfId="1" applyFont="1" applyFill="1" applyBorder="1" applyAlignment="1">
      <alignment vertical="top" wrapText="1"/>
    </xf>
    <xf numFmtId="1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Border="1"/>
    <xf numFmtId="0" fontId="2" fillId="0" borderId="14"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44" fontId="9" fillId="0" borderId="10" xfId="1" applyFont="1" applyBorder="1" applyAlignment="1">
      <alignment horizontal="center"/>
    </xf>
    <xf numFmtId="44" fontId="9" fillId="0" borderId="10" xfId="1" applyFont="1" applyBorder="1"/>
    <xf numFmtId="44" fontId="0" fillId="0" borderId="10" xfId="0" applyNumberFormat="1" applyBorder="1" applyAlignment="1">
      <alignment horizontal="center"/>
    </xf>
    <xf numFmtId="0" fontId="2" fillId="0" borderId="0" xfId="0" applyFont="1" applyAlignment="1">
      <alignment horizontal="center"/>
    </xf>
    <xf numFmtId="44" fontId="0" fillId="0" borderId="0" xfId="0" applyNumberFormat="1"/>
    <xf numFmtId="164" fontId="9" fillId="0" borderId="0" xfId="1" applyNumberFormat="1" applyFont="1" applyBorder="1"/>
    <xf numFmtId="0" fontId="0" fillId="0" borderId="0" xfId="0" applyAlignment="1">
      <alignment horizontal="right"/>
    </xf>
    <xf numFmtId="164" fontId="0" fillId="0" borderId="0" xfId="0" applyNumberFormat="1"/>
    <xf numFmtId="14" fontId="10" fillId="0" borderId="0" xfId="2" applyNumberFormat="1"/>
    <xf numFmtId="14" fontId="0" fillId="0" borderId="0" xfId="0" applyNumberFormat="1" applyAlignment="1">
      <alignment horizontal="left"/>
    </xf>
    <xf numFmtId="44" fontId="9" fillId="0" borderId="0" xfId="1" applyFont="1"/>
    <xf numFmtId="44" fontId="9" fillId="0" borderId="0" xfId="1" applyFont="1" applyAlignment="1">
      <alignment horizontal="left"/>
    </xf>
    <xf numFmtId="0" fontId="2" fillId="0" borderId="0" xfId="0" applyFont="1" applyAlignment="1">
      <alignment horizontal="left" wrapText="1"/>
    </xf>
    <xf numFmtId="8" fontId="9" fillId="0" borderId="0" xfId="1" applyNumberFormat="1" applyFont="1"/>
    <xf numFmtId="14" fontId="10" fillId="0" borderId="0" xfId="2" applyNumberFormat="1" applyAlignment="1">
      <alignment horizontal="left"/>
    </xf>
    <xf numFmtId="0" fontId="0" fillId="0" borderId="2" xfId="0" applyBorder="1" applyAlignment="1">
      <alignment vertical="center" wrapText="1"/>
    </xf>
    <xf numFmtId="0" fontId="2" fillId="0" borderId="5" xfId="0" applyFont="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9" xfId="0" applyFont="1" applyBorder="1" applyAlignment="1">
      <alignment horizontal="center" wrapText="1"/>
    </xf>
    <xf numFmtId="0" fontId="3" fillId="0" borderId="7" xfId="0" applyFont="1" applyBorder="1" applyAlignment="1">
      <alignment horizontal="left" wrapText="1"/>
    </xf>
    <xf numFmtId="0" fontId="3" fillId="0" borderId="5" xfId="0" applyFont="1" applyBorder="1" applyAlignment="1">
      <alignment horizontal="left" wrapText="1"/>
    </xf>
    <xf numFmtId="0" fontId="3" fillId="0" borderId="9" xfId="0" applyFont="1" applyBorder="1" applyAlignment="1">
      <alignment horizontal="left"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9"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3" fillId="0" borderId="9" xfId="0" applyFont="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14" fillId="3" borderId="13" xfId="3" applyFont="1" applyFill="1" applyBorder="1" applyAlignment="1">
      <alignment horizontal="left"/>
    </xf>
    <xf numFmtId="0" fontId="15" fillId="3" borderId="13" xfId="3" applyFont="1" applyFill="1" applyBorder="1" applyAlignment="1">
      <alignment horizontal="left"/>
    </xf>
    <xf numFmtId="0" fontId="15" fillId="3" borderId="0" xfId="3" applyFont="1" applyFill="1" applyAlignment="1">
      <alignment horizontal="left"/>
    </xf>
    <xf numFmtId="0" fontId="2" fillId="0" borderId="15"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5" fillId="0" borderId="17" xfId="0" applyFont="1" applyBorder="1" applyAlignment="1">
      <alignment horizontal="right" wrapText="1"/>
    </xf>
    <xf numFmtId="0" fontId="0" fillId="0" borderId="18" xfId="0" applyBorder="1" applyAlignment="1">
      <alignment horizontal="center" wrapText="1"/>
    </xf>
    <xf numFmtId="0" fontId="0" fillId="0" borderId="19" xfId="0" applyBorder="1" applyAlignment="1">
      <alignment horizontal="center" wrapText="1"/>
    </xf>
    <xf numFmtId="8" fontId="0" fillId="0" borderId="2" xfId="0" applyNumberFormat="1" applyBorder="1" applyAlignment="1">
      <alignment horizontal="center"/>
    </xf>
    <xf numFmtId="0" fontId="0" fillId="0" borderId="1" xfId="0" applyBorder="1" applyAlignment="1">
      <alignment horizontal="right" vertical="center" wrapText="1"/>
    </xf>
  </cellXfs>
  <cellStyles count="4">
    <cellStyle name="Currency" xfId="1" builtinId="4"/>
    <cellStyle name="Hyperlink" xfId="2" builtinId="8"/>
    <cellStyle name="Normal" xfId="0" builtinId="0"/>
    <cellStyle name="Normal 3" xfId="3" xr:uid="{67335C81-2A72-4376-B418-DD8504591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aoprals.state.gov/content.asp?content_id=114&amp;menu_id=75" TargetMode="External"/><Relationship Id="rId1" Type="http://schemas.openxmlformats.org/officeDocument/2006/relationships/hyperlink" Target="https://aoprals.state.gov/web920/per_diem.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36"/>
  <sheetViews>
    <sheetView tabSelected="1" zoomScaleNormal="100" workbookViewId="0">
      <selection activeCell="J31" sqref="J31"/>
    </sheetView>
  </sheetViews>
  <sheetFormatPr defaultRowHeight="15" x14ac:dyDescent="0.25"/>
  <cols>
    <col min="1" max="1" width="64.7109375" style="1" customWidth="1"/>
    <col min="2" max="2" width="21.42578125" style="1" customWidth="1"/>
    <col min="3" max="3" width="13.42578125" customWidth="1"/>
  </cols>
  <sheetData>
    <row r="1" spans="1:3" ht="21.75" thickBot="1" x14ac:dyDescent="0.4">
      <c r="A1" s="76" t="s">
        <v>77</v>
      </c>
      <c r="B1" s="77"/>
      <c r="C1" s="78"/>
    </row>
    <row r="2" spans="1:3" x14ac:dyDescent="0.25">
      <c r="A2" s="73" t="s">
        <v>4</v>
      </c>
      <c r="B2" s="74"/>
      <c r="C2" s="75"/>
    </row>
    <row r="3" spans="1:3" ht="39" customHeight="1" x14ac:dyDescent="0.25">
      <c r="A3" s="59" t="s">
        <v>18</v>
      </c>
      <c r="B3" s="60"/>
      <c r="C3" s="61"/>
    </row>
    <row r="4" spans="1:3" ht="24.6" customHeight="1" x14ac:dyDescent="0.25">
      <c r="A4" s="62" t="s">
        <v>15</v>
      </c>
      <c r="B4" s="63"/>
      <c r="C4" s="64"/>
    </row>
    <row r="5" spans="1:3" ht="24.6" customHeight="1" x14ac:dyDescent="0.25">
      <c r="A5" s="59" t="s">
        <v>16</v>
      </c>
      <c r="B5" s="60"/>
      <c r="C5" s="61"/>
    </row>
    <row r="6" spans="1:3" x14ac:dyDescent="0.25">
      <c r="A6" s="65" t="s">
        <v>17</v>
      </c>
      <c r="B6" s="66"/>
      <c r="C6" s="67"/>
    </row>
    <row r="7" spans="1:3" ht="21" customHeight="1" x14ac:dyDescent="0.25">
      <c r="A7" s="56" t="s">
        <v>0</v>
      </c>
      <c r="B7" s="57"/>
      <c r="C7" s="58"/>
    </row>
    <row r="8" spans="1:3" ht="27.6" customHeight="1" x14ac:dyDescent="0.3">
      <c r="A8" s="19" t="s">
        <v>1</v>
      </c>
      <c r="B8" s="53" t="s">
        <v>64</v>
      </c>
      <c r="C8" s="52" t="s">
        <v>7</v>
      </c>
    </row>
    <row r="9" spans="1:3" ht="15.75" x14ac:dyDescent="0.25">
      <c r="A9" s="20" t="s">
        <v>65</v>
      </c>
      <c r="B9" s="9"/>
      <c r="C9" s="5">
        <v>0</v>
      </c>
    </row>
    <row r="10" spans="1:3" ht="15.75" x14ac:dyDescent="0.25">
      <c r="A10" s="20" t="s">
        <v>66</v>
      </c>
      <c r="B10" s="9"/>
      <c r="C10" s="5">
        <v>0</v>
      </c>
    </row>
    <row r="11" spans="1:3" ht="15.75" x14ac:dyDescent="0.25">
      <c r="A11" s="20" t="s">
        <v>67</v>
      </c>
      <c r="B11" s="9"/>
      <c r="C11" s="5">
        <v>0</v>
      </c>
    </row>
    <row r="12" spans="1:3" ht="15.75" x14ac:dyDescent="0.25">
      <c r="A12" s="20" t="s">
        <v>68</v>
      </c>
      <c r="B12" s="9"/>
      <c r="C12" s="5">
        <v>0</v>
      </c>
    </row>
    <row r="13" spans="1:3" ht="15.75" x14ac:dyDescent="0.25">
      <c r="A13" s="20" t="s">
        <v>69</v>
      </c>
      <c r="B13" s="9"/>
      <c r="C13" s="5">
        <v>0</v>
      </c>
    </row>
    <row r="14" spans="1:3" ht="15.75" x14ac:dyDescent="0.25">
      <c r="A14" s="20" t="s">
        <v>70</v>
      </c>
      <c r="B14" s="9"/>
      <c r="C14" s="5">
        <v>0</v>
      </c>
    </row>
    <row r="15" spans="1:3" ht="31.5" x14ac:dyDescent="0.25">
      <c r="A15" s="20" t="s">
        <v>76</v>
      </c>
      <c r="B15" s="9"/>
      <c r="C15" s="5">
        <v>0</v>
      </c>
    </row>
    <row r="16" spans="1:3" ht="29.25" customHeight="1" x14ac:dyDescent="0.25">
      <c r="A16" s="20" t="s">
        <v>71</v>
      </c>
      <c r="B16" s="9"/>
      <c r="C16" s="5">
        <v>0</v>
      </c>
    </row>
    <row r="17" spans="1:6" ht="20.25" customHeight="1" x14ac:dyDescent="0.25">
      <c r="A17" s="20" t="s">
        <v>72</v>
      </c>
      <c r="B17" s="9"/>
      <c r="C17" s="5">
        <v>0</v>
      </c>
    </row>
    <row r="18" spans="1:6" ht="36" customHeight="1" x14ac:dyDescent="0.25">
      <c r="A18" s="68" t="s">
        <v>11</v>
      </c>
      <c r="B18" s="69"/>
      <c r="C18" s="2"/>
    </row>
    <row r="19" spans="1:6" ht="15.75" x14ac:dyDescent="0.25">
      <c r="A19" s="20" t="s">
        <v>73</v>
      </c>
      <c r="B19" s="9"/>
      <c r="C19" s="5">
        <v>0</v>
      </c>
      <c r="F19" t="s">
        <v>3</v>
      </c>
    </row>
    <row r="20" spans="1:6" ht="15.75" x14ac:dyDescent="0.25">
      <c r="A20" s="20" t="s">
        <v>74</v>
      </c>
      <c r="B20" s="9"/>
      <c r="C20" s="5">
        <v>0</v>
      </c>
    </row>
    <row r="21" spans="1:6" ht="15.75" x14ac:dyDescent="0.25">
      <c r="A21" s="20" t="s">
        <v>75</v>
      </c>
      <c r="B21" s="9"/>
      <c r="C21" s="5">
        <v>0</v>
      </c>
    </row>
    <row r="22" spans="1:6" ht="15.75" x14ac:dyDescent="0.25">
      <c r="A22" s="20" t="s">
        <v>63</v>
      </c>
      <c r="B22" s="9"/>
      <c r="C22" s="5">
        <v>0</v>
      </c>
    </row>
    <row r="23" spans="1:6" ht="15.75" x14ac:dyDescent="0.25">
      <c r="A23" s="20" t="s">
        <v>19</v>
      </c>
      <c r="B23" s="9"/>
      <c r="C23" s="5">
        <v>0</v>
      </c>
    </row>
    <row r="24" spans="1:6" ht="15.75" x14ac:dyDescent="0.25">
      <c r="A24" s="20" t="s">
        <v>20</v>
      </c>
      <c r="B24" s="9"/>
      <c r="C24" s="5">
        <v>0</v>
      </c>
    </row>
    <row r="25" spans="1:6" ht="15.75" x14ac:dyDescent="0.25">
      <c r="A25" s="20" t="s">
        <v>21</v>
      </c>
      <c r="B25" s="9"/>
      <c r="C25" s="5">
        <v>0</v>
      </c>
    </row>
    <row r="26" spans="1:6" ht="8.25" customHeight="1" x14ac:dyDescent="0.25">
      <c r="A26" s="4"/>
      <c r="B26" s="9"/>
      <c r="C26" s="2"/>
    </row>
    <row r="27" spans="1:6" ht="21.75" customHeight="1" x14ac:dyDescent="0.25">
      <c r="A27" s="18"/>
      <c r="B27" s="17" t="s">
        <v>5</v>
      </c>
      <c r="C27" s="79">
        <f>SUM(C9:C26)</f>
        <v>0</v>
      </c>
    </row>
    <row r="28" spans="1:6" ht="31.5" x14ac:dyDescent="0.25">
      <c r="A28" s="15" t="s">
        <v>12</v>
      </c>
      <c r="B28" s="13"/>
      <c r="C28" s="14">
        <f>C27*0.1</f>
        <v>0</v>
      </c>
    </row>
    <row r="29" spans="1:6" ht="24" customHeight="1" x14ac:dyDescent="0.25">
      <c r="A29" s="15" t="s">
        <v>13</v>
      </c>
      <c r="B29" s="13"/>
      <c r="C29" s="14">
        <f>C27+C28</f>
        <v>0</v>
      </c>
    </row>
    <row r="30" spans="1:6" ht="17.25" customHeight="1" x14ac:dyDescent="0.25">
      <c r="A30" s="80" t="s">
        <v>8</v>
      </c>
      <c r="B30" s="10"/>
      <c r="C30" s="5">
        <v>0</v>
      </c>
    </row>
    <row r="31" spans="1:6" ht="18" customHeight="1" x14ac:dyDescent="0.25">
      <c r="A31" s="80" t="s">
        <v>9</v>
      </c>
      <c r="B31" s="10"/>
      <c r="C31" s="5">
        <v>0</v>
      </c>
    </row>
    <row r="32" spans="1:6" x14ac:dyDescent="0.25">
      <c r="A32" s="3" t="s">
        <v>6</v>
      </c>
      <c r="B32" s="8"/>
      <c r="C32" s="5">
        <f>C29-(C30+C31)</f>
        <v>0</v>
      </c>
    </row>
    <row r="33" spans="1:3" ht="30" x14ac:dyDescent="0.25">
      <c r="A33" s="12" t="s">
        <v>10</v>
      </c>
      <c r="B33" s="9"/>
      <c r="C33" s="5">
        <f>C32/C34</f>
        <v>0</v>
      </c>
    </row>
    <row r="34" spans="1:3" ht="31.5" customHeight="1" x14ac:dyDescent="0.25">
      <c r="A34" s="54" t="s">
        <v>2</v>
      </c>
      <c r="B34" s="55"/>
      <c r="C34" s="16">
        <v>12</v>
      </c>
    </row>
    <row r="35" spans="1:3" ht="30" x14ac:dyDescent="0.25">
      <c r="A35" s="4" t="s">
        <v>14</v>
      </c>
      <c r="B35" s="9"/>
      <c r="C35" s="2"/>
    </row>
    <row r="36" spans="1:3" ht="3.75" customHeight="1" thickBot="1" x14ac:dyDescent="0.3">
      <c r="A36" s="6"/>
      <c r="B36" s="11"/>
      <c r="C36" s="7"/>
    </row>
  </sheetData>
  <mergeCells count="9">
    <mergeCell ref="B1:C1"/>
    <mergeCell ref="A34:B34"/>
    <mergeCell ref="A2:C2"/>
    <mergeCell ref="A7:C7"/>
    <mergeCell ref="A3:C3"/>
    <mergeCell ref="A4:C4"/>
    <mergeCell ref="A5:C5"/>
    <mergeCell ref="A6:C6"/>
    <mergeCell ref="A18:B18"/>
  </mergeCells>
  <pageMargins left="0.45" right="0" top="0.25" bottom="0.25" header="0.3" footer="0.3"/>
  <pageSetup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7BE3-8494-4EA1-B192-717B64B917A6}">
  <sheetPr>
    <tabColor theme="4"/>
  </sheetPr>
  <dimension ref="A1:M34"/>
  <sheetViews>
    <sheetView workbookViewId="0">
      <selection activeCell="C19" sqref="C19"/>
    </sheetView>
  </sheetViews>
  <sheetFormatPr defaultRowHeight="15" x14ac:dyDescent="0.25"/>
  <cols>
    <col min="1" max="1" width="24.42578125" style="22" customWidth="1"/>
    <col min="2" max="2" width="32.5703125" customWidth="1"/>
    <col min="3" max="3" width="14.140625" bestFit="1" customWidth="1"/>
    <col min="4" max="4" width="25.5703125" customWidth="1"/>
    <col min="5" max="5" width="12" customWidth="1"/>
    <col min="6" max="6" width="9.42578125" customWidth="1"/>
    <col min="7" max="7" width="8.5703125" customWidth="1"/>
    <col min="8" max="8" width="9.42578125" bestFit="1" customWidth="1"/>
    <col min="9" max="9" width="13.7109375" customWidth="1"/>
    <col min="12" max="12" width="1.7109375" customWidth="1"/>
    <col min="13" max="13" width="9.140625" hidden="1" customWidth="1"/>
  </cols>
  <sheetData>
    <row r="1" spans="1:13" x14ac:dyDescent="0.25">
      <c r="A1" s="21" t="s">
        <v>22</v>
      </c>
    </row>
    <row r="2" spans="1:13" x14ac:dyDescent="0.25">
      <c r="F2" t="s">
        <v>23</v>
      </c>
    </row>
    <row r="3" spans="1:13" x14ac:dyDescent="0.25">
      <c r="A3" s="23" t="s">
        <v>24</v>
      </c>
      <c r="B3" s="24" t="s">
        <v>25</v>
      </c>
      <c r="C3" s="24" t="s">
        <v>26</v>
      </c>
      <c r="D3" s="24" t="s">
        <v>27</v>
      </c>
      <c r="E3" s="25" t="s">
        <v>28</v>
      </c>
      <c r="F3" s="25" t="s">
        <v>29</v>
      </c>
      <c r="G3" s="25" t="s">
        <v>30</v>
      </c>
    </row>
    <row r="4" spans="1:13" x14ac:dyDescent="0.25">
      <c r="A4" s="26" t="s">
        <v>31</v>
      </c>
      <c r="B4" s="27" t="s">
        <v>32</v>
      </c>
      <c r="C4" s="28">
        <v>44835</v>
      </c>
      <c r="D4" s="29">
        <v>138</v>
      </c>
      <c r="E4" s="30">
        <v>21</v>
      </c>
      <c r="F4" s="30">
        <v>35</v>
      </c>
      <c r="G4" s="30">
        <v>55</v>
      </c>
    </row>
    <row r="5" spans="1:13" x14ac:dyDescent="0.25">
      <c r="A5"/>
      <c r="I5" s="22"/>
      <c r="J5" s="22"/>
    </row>
    <row r="6" spans="1:13" ht="20.25" x14ac:dyDescent="0.3">
      <c r="A6"/>
      <c r="H6" s="70" t="s">
        <v>33</v>
      </c>
      <c r="I6" s="71"/>
      <c r="J6" s="71"/>
      <c r="K6" s="71"/>
      <c r="L6" s="72"/>
      <c r="M6" s="72"/>
    </row>
    <row r="7" spans="1:13" x14ac:dyDescent="0.25">
      <c r="A7" s="31" t="s">
        <v>34</v>
      </c>
      <c r="B7" s="31" t="s">
        <v>35</v>
      </c>
      <c r="C7" s="32" t="s">
        <v>36</v>
      </c>
      <c r="D7" s="33" t="s">
        <v>37</v>
      </c>
      <c r="E7" s="33" t="s">
        <v>38</v>
      </c>
      <c r="H7" s="34" t="s">
        <v>28</v>
      </c>
      <c r="I7" s="34" t="s">
        <v>29</v>
      </c>
      <c r="J7" s="34" t="s">
        <v>39</v>
      </c>
      <c r="K7" s="31" t="s">
        <v>40</v>
      </c>
    </row>
    <row r="8" spans="1:13" x14ac:dyDescent="0.25">
      <c r="A8" s="35">
        <v>45222</v>
      </c>
      <c r="B8" s="35" t="s">
        <v>41</v>
      </c>
      <c r="C8" s="36" t="s">
        <v>42</v>
      </c>
      <c r="D8" s="37" t="s">
        <v>43</v>
      </c>
      <c r="E8" s="36" t="s">
        <v>44</v>
      </c>
      <c r="H8" s="38">
        <v>0</v>
      </c>
      <c r="I8" s="38">
        <v>11</v>
      </c>
      <c r="J8" s="38">
        <v>19</v>
      </c>
      <c r="K8" s="38">
        <v>0</v>
      </c>
    </row>
    <row r="9" spans="1:13" x14ac:dyDescent="0.25">
      <c r="A9" s="35">
        <v>45223</v>
      </c>
      <c r="B9" s="35"/>
      <c r="C9" s="36"/>
      <c r="D9" s="37"/>
      <c r="E9" s="36"/>
      <c r="H9" s="38">
        <v>21</v>
      </c>
      <c r="I9" s="38">
        <v>35</v>
      </c>
      <c r="J9" s="38">
        <v>55</v>
      </c>
      <c r="K9" s="38"/>
    </row>
    <row r="10" spans="1:13" x14ac:dyDescent="0.25">
      <c r="A10" s="35">
        <v>45224</v>
      </c>
      <c r="B10" s="35"/>
      <c r="C10" s="36"/>
      <c r="D10" s="37"/>
      <c r="E10" s="36"/>
      <c r="H10" s="38">
        <v>21</v>
      </c>
      <c r="I10" s="38">
        <v>35</v>
      </c>
      <c r="J10" s="38">
        <v>55</v>
      </c>
      <c r="K10" s="38"/>
    </row>
    <row r="11" spans="1:13" x14ac:dyDescent="0.25">
      <c r="A11" s="35">
        <v>45225</v>
      </c>
      <c r="B11" s="37"/>
      <c r="C11" s="37"/>
      <c r="D11" s="37"/>
      <c r="E11" s="36"/>
      <c r="H11" s="38">
        <v>21</v>
      </c>
      <c r="I11" s="38">
        <v>35</v>
      </c>
      <c r="J11" s="38">
        <v>55</v>
      </c>
      <c r="K11" s="38"/>
    </row>
    <row r="12" spans="1:13" x14ac:dyDescent="0.25">
      <c r="A12" s="35">
        <v>45226</v>
      </c>
      <c r="B12" s="37"/>
      <c r="C12" s="37"/>
      <c r="D12" s="37"/>
      <c r="E12" s="36"/>
      <c r="H12" s="38">
        <v>21</v>
      </c>
      <c r="I12" s="38">
        <v>35</v>
      </c>
      <c r="J12" s="38">
        <v>55</v>
      </c>
      <c r="K12" s="38"/>
      <c r="M12" s="21"/>
    </row>
    <row r="13" spans="1:13" x14ac:dyDescent="0.25">
      <c r="A13" s="35">
        <v>45227</v>
      </c>
      <c r="B13" s="37"/>
      <c r="C13" s="37"/>
      <c r="D13" s="37"/>
      <c r="E13" s="36"/>
      <c r="H13" s="38">
        <v>21</v>
      </c>
      <c r="I13" s="38">
        <v>35</v>
      </c>
      <c r="J13" s="38">
        <v>55</v>
      </c>
      <c r="K13" s="38"/>
      <c r="M13" s="22"/>
    </row>
    <row r="14" spans="1:13" x14ac:dyDescent="0.25">
      <c r="A14" s="35">
        <v>45228</v>
      </c>
      <c r="B14" s="37" t="s">
        <v>43</v>
      </c>
      <c r="C14" s="37" t="s">
        <v>45</v>
      </c>
      <c r="D14" s="37" t="s">
        <v>41</v>
      </c>
      <c r="E14" s="36" t="s">
        <v>46</v>
      </c>
      <c r="H14" s="38"/>
      <c r="I14" s="38"/>
      <c r="J14" s="38"/>
      <c r="K14" s="38">
        <v>80</v>
      </c>
      <c r="M14" s="22"/>
    </row>
    <row r="15" spans="1:13" x14ac:dyDescent="0.25">
      <c r="A15" s="35"/>
      <c r="B15" s="37"/>
      <c r="C15" s="37"/>
      <c r="D15" s="37"/>
      <c r="E15" s="36"/>
      <c r="H15" s="38"/>
      <c r="I15" s="38"/>
      <c r="J15" s="38"/>
      <c r="K15" s="38"/>
      <c r="M15" s="22"/>
    </row>
    <row r="16" spans="1:13" x14ac:dyDescent="0.25">
      <c r="A16" s="35"/>
      <c r="B16" s="37"/>
      <c r="C16" s="39"/>
      <c r="D16" s="39"/>
      <c r="E16" s="36"/>
      <c r="H16" s="38"/>
      <c r="I16" s="38"/>
      <c r="J16" s="38"/>
      <c r="K16" s="38"/>
      <c r="M16" s="22"/>
    </row>
    <row r="17" spans="1:13" x14ac:dyDescent="0.25">
      <c r="A17" s="35"/>
      <c r="B17" s="36"/>
      <c r="C17" s="37"/>
      <c r="D17" s="39"/>
      <c r="E17" s="36"/>
      <c r="H17" s="38"/>
      <c r="I17" s="38"/>
      <c r="J17" s="38"/>
      <c r="K17" s="38"/>
      <c r="M17" s="22"/>
    </row>
    <row r="18" spans="1:13" x14ac:dyDescent="0.25">
      <c r="A18"/>
      <c r="H18" s="40" t="s">
        <v>47</v>
      </c>
      <c r="J18" s="41">
        <f>SUM(H8:K17)</f>
        <v>665</v>
      </c>
      <c r="M18" s="22"/>
    </row>
    <row r="19" spans="1:13" x14ac:dyDescent="0.25">
      <c r="B19" s="42"/>
      <c r="C19" s="42"/>
      <c r="D19" s="42"/>
      <c r="M19" s="22"/>
    </row>
    <row r="20" spans="1:13" x14ac:dyDescent="0.25">
      <c r="A20" s="21" t="s">
        <v>48</v>
      </c>
      <c r="B20" s="43"/>
      <c r="C20" s="43"/>
      <c r="D20" s="43"/>
      <c r="E20" s="44"/>
      <c r="M20" s="22"/>
    </row>
    <row r="21" spans="1:13" x14ac:dyDescent="0.25">
      <c r="A21" s="45" t="s">
        <v>49</v>
      </c>
      <c r="E21" s="44"/>
      <c r="M21" s="22"/>
    </row>
    <row r="22" spans="1:13" x14ac:dyDescent="0.25">
      <c r="A22" s="46" t="s">
        <v>50</v>
      </c>
      <c r="B22" s="47"/>
      <c r="C22" s="48"/>
      <c r="D22" s="47"/>
      <c r="E22" s="44"/>
      <c r="M22" s="49"/>
    </row>
    <row r="23" spans="1:13" x14ac:dyDescent="0.25">
      <c r="A23" s="46" t="s">
        <v>51</v>
      </c>
      <c r="B23" s="50"/>
      <c r="E23" s="41"/>
    </row>
    <row r="24" spans="1:13" x14ac:dyDescent="0.25">
      <c r="A24" s="46" t="s">
        <v>52</v>
      </c>
      <c r="B24" s="41"/>
    </row>
    <row r="25" spans="1:13" x14ac:dyDescent="0.25">
      <c r="A25" s="46" t="s">
        <v>53</v>
      </c>
    </row>
    <row r="26" spans="1:13" x14ac:dyDescent="0.25">
      <c r="A26" s="51" t="s">
        <v>54</v>
      </c>
      <c r="B26" s="50"/>
    </row>
    <row r="27" spans="1:13" x14ac:dyDescent="0.25">
      <c r="A27" s="46" t="s">
        <v>55</v>
      </c>
      <c r="B27" s="41"/>
    </row>
    <row r="28" spans="1:13" x14ac:dyDescent="0.25">
      <c r="A28" s="46" t="s">
        <v>56</v>
      </c>
    </row>
    <row r="29" spans="1:13" x14ac:dyDescent="0.25">
      <c r="A29" s="46" t="s">
        <v>57</v>
      </c>
    </row>
    <row r="30" spans="1:13" x14ac:dyDescent="0.25">
      <c r="A30" s="46" t="s">
        <v>58</v>
      </c>
    </row>
    <row r="31" spans="1:13" x14ac:dyDescent="0.25">
      <c r="A31" s="46"/>
      <c r="B31" t="s">
        <v>59</v>
      </c>
    </row>
    <row r="32" spans="1:13" x14ac:dyDescent="0.25">
      <c r="B32" t="s">
        <v>60</v>
      </c>
    </row>
    <row r="33" spans="1:1" x14ac:dyDescent="0.25">
      <c r="A33" s="22" t="s">
        <v>61</v>
      </c>
    </row>
    <row r="34" spans="1:1" x14ac:dyDescent="0.25">
      <c r="A34" s="22" t="s">
        <v>62</v>
      </c>
    </row>
  </sheetData>
  <mergeCells count="1">
    <mergeCell ref="H6:M6"/>
  </mergeCells>
  <hyperlinks>
    <hyperlink ref="A21" r:id="rId1" xr:uid="{0BEAA1BF-0B4F-4FBD-8BA5-4F67082E3E2D}"/>
    <hyperlink ref="A26" r:id="rId2" xr:uid="{BEE19DDD-1D38-4359-A7AD-CA31184BB30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Budget</vt:lpstr>
      <vt:lpstr>Int'l Meals</vt:lpstr>
      <vt:lpstr>'Proposed Budget'!Print_Area</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mryan</dc:creator>
  <cp:lastModifiedBy>Fells, Carey</cp:lastModifiedBy>
  <cp:lastPrinted>2024-04-30T18:03:42Z</cp:lastPrinted>
  <dcterms:created xsi:type="dcterms:W3CDTF">2016-01-11T20:53:42Z</dcterms:created>
  <dcterms:modified xsi:type="dcterms:W3CDTF">2024-04-30T18:06:17Z</dcterms:modified>
</cp:coreProperties>
</file>